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2\Modificaciones\7ma Mod\"/>
    </mc:Choice>
  </mc:AlternateContent>
  <bookViews>
    <workbookView xWindow="0" yWindow="0" windowWidth="19200" windowHeight="7190"/>
  </bookViews>
  <sheets>
    <sheet name="PPI" sheetId="1" r:id="rId1"/>
    <sheet name="Instructivo_PPI" sheetId="4" r:id="rId2"/>
  </sheets>
  <definedNames>
    <definedName name="_xlnm._FilterDatabase" localSheetId="0" hidden="1">PPI!$A$3:$O$57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4" i="1"/>
  <c r="M5" i="1" l="1"/>
  <c r="M6" i="1"/>
  <c r="M7" i="1"/>
  <c r="M8" i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L5" i="1"/>
  <c r="L6" i="1"/>
  <c r="L7" i="1"/>
  <c r="L8" i="1"/>
  <c r="L9" i="1"/>
  <c r="L11" i="1"/>
  <c r="L12" i="1"/>
  <c r="L13" i="1"/>
  <c r="L14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3" i="1"/>
  <c r="L34" i="1"/>
  <c r="L35" i="1"/>
  <c r="L36" i="1"/>
  <c r="L39" i="1"/>
  <c r="L40" i="1"/>
  <c r="L41" i="1"/>
  <c r="L43" i="1"/>
  <c r="L44" i="1"/>
  <c r="L49" i="1"/>
  <c r="L50" i="1"/>
  <c r="L51" i="1"/>
  <c r="L52" i="1"/>
  <c r="M4" i="1" l="1"/>
  <c r="L4" i="1"/>
</calcChain>
</file>

<file path=xl/sharedStrings.xml><?xml version="1.0" encoding="utf-8"?>
<sst xmlns="http://schemas.openxmlformats.org/spreadsheetml/2006/main" count="322" uniqueCount="164">
  <si>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</si>
  <si>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</si>
  <si>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</si>
  <si>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</si>
  <si>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</si>
  <si>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</si>
  <si>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</si>
  <si>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</si>
  <si>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</si>
  <si>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</si>
  <si>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</si>
  <si>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</si>
  <si>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</si>
  <si>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</si>
  <si>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</si>
  <si>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</si>
  <si>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</si>
  <si>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</si>
  <si>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</si>
  <si>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</si>
  <si>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</si>
  <si>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</si>
  <si>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</si>
  <si>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</si>
  <si>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</si>
  <si>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</si>
  <si>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</si>
  <si>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</si>
  <si>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</si>
  <si>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</si>
  <si>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</si>
  <si>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</si>
  <si>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</si>
  <si>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</si>
  <si>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</si>
  <si>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</si>
  <si>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</si>
  <si>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</si>
  <si>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</si>
  <si>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</si>
  <si>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</si>
  <si>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</si>
  <si>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PROVISIONES ECONOMICAS</t>
  </si>
  <si>
    <t>AFECTACIONES</t>
  </si>
  <si>
    <t>SUPERVISION EXTERNA</t>
  </si>
  <si>
    <t>AMPLIACIONES Y ESCALATORIAS</t>
  </si>
  <si>
    <t>LABORATORIO VERIFICADOR</t>
  </si>
  <si>
    <t>MANTENIMIENTO URBANO</t>
  </si>
  <si>
    <t>MANTENIMIENTO VIAL</t>
  </si>
  <si>
    <t>OBRA INSTITUCIONAL</t>
  </si>
  <si>
    <t>PROYECTOS EJECUTIVOS DIVERSOS</t>
  </si>
  <si>
    <t>REMEDIACIONES</t>
  </si>
  <si>
    <t>GASTOS INDIRECTOS DE RAMO 33</t>
  </si>
  <si>
    <t>FORTASEG</t>
  </si>
  <si>
    <t>MODELO DE SEGURIDAD CIVICA</t>
  </si>
  <si>
    <t>SISTEMA DE INTELIGENCIA PARA LA SEGURIDAD MUNICIPAL</t>
  </si>
  <si>
    <t>CONSTRUCCION DE ENTORNOS SEGUROS</t>
  </si>
  <si>
    <t>INFRAESTRUCTURA SOCIAL</t>
  </si>
  <si>
    <t>ALUMBRA LEON</t>
  </si>
  <si>
    <t>IGUALDAD DE GENERO</t>
  </si>
  <si>
    <t>ATENCION A GRUPOS VULNERABLES</t>
  </si>
  <si>
    <t>MODERNIZACION DEL GOBIERNO</t>
  </si>
  <si>
    <t>GOBIERNO FACILITADOR</t>
  </si>
  <si>
    <t>PARTICIPACION Y COLABORACION CIUDADANA</t>
  </si>
  <si>
    <t>MONITOREO INTEGRAL PARA LA EFICIENCIA DE LOS SERVICIOS</t>
  </si>
  <si>
    <t>MANTENIMIENTO INTEGRAL</t>
  </si>
  <si>
    <t>CAMINA LEON</t>
  </si>
  <si>
    <t>MUEVETE EN BICICLETA</t>
  </si>
  <si>
    <t>MAS Y MEJOR TRANSPORTE</t>
  </si>
  <si>
    <t>MUEVETE POR LEON</t>
  </si>
  <si>
    <t>CONECTIVIDAD DIGITAL</t>
  </si>
  <si>
    <t>LEON COMPACTO Y VERTICAL</t>
  </si>
  <si>
    <t>VIVIENDA PARA TODOS</t>
  </si>
  <si>
    <t>TODOS A LA ESCUELA</t>
  </si>
  <si>
    <t>IMPULSO A LA FORMACION</t>
  </si>
  <si>
    <t>FORMACION DUAL</t>
  </si>
  <si>
    <t>FORMACION EN NUEVAS TECNOLOGIAS</t>
  </si>
  <si>
    <t>ECOSISTEMA DE CONOCIMIENTO</t>
  </si>
  <si>
    <t>EMPRESA INTELIGENTE</t>
  </si>
  <si>
    <t>VINCULACION Y APOYO A LA INNOVACION</t>
  </si>
  <si>
    <t>CIUDAD ATRACTIVA</t>
  </si>
  <si>
    <t>NUEVOS Y MEJORES PRODUCTOS TURISTICOS</t>
  </si>
  <si>
    <t>MARCA CIUDAD</t>
  </si>
  <si>
    <t>REACTIVACION ECONOMICA Y DENSIFICACION DE LA CIUDAD HISTORICA</t>
  </si>
  <si>
    <t>ZONAS ECONOMICAS</t>
  </si>
  <si>
    <t>FORTALECIMIENTO DE LOS SECTORES TRADICIONALES</t>
  </si>
  <si>
    <t>ATRACCION DE INVERSIONES EMPRESAS Y TALENTO</t>
  </si>
  <si>
    <t>DESARROLLO AGROALIMENTARIO</t>
  </si>
  <si>
    <t>ATENCION DE SALUD A GRUPOS VULNERABLES</t>
  </si>
  <si>
    <t>ACTIVACION FISICA</t>
  </si>
  <si>
    <t>MANEJO SUSTENTABLE DEL AGUA</t>
  </si>
  <si>
    <t>AMBIENTE LIMPIO</t>
  </si>
  <si>
    <t>MANEJO INTEGRAL DE RESIDUOS SOLIDOS</t>
  </si>
  <si>
    <t>SEGURIDAD CONTRA RIESGOS NATURALES</t>
  </si>
  <si>
    <t>SISTEMA DE PARQUES</t>
  </si>
  <si>
    <t>APROVECHAMIENTO SUSTENTABLE DE AREAS NATURALES</t>
  </si>
  <si>
    <t>TESORERIA MUNICIPAL</t>
  </si>
  <si>
    <t>DIRECCION GENERAL DE OBRA PUBLICA</t>
  </si>
  <si>
    <t>SECRETARIA DE SEGURIDAD PUBLICA MUNICIPAL</t>
  </si>
  <si>
    <t>INSTITUTO MUNICIPAL DE LA JUVENTUD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</si>
  <si>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</si>
  <si>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</si>
  <si>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</si>
  <si>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RODRÍGEZ FLORES</t>
  </si>
  <si>
    <t>Municipio de León
Programas y Proyectos de Inversión
Del 01 de Enero al 31 de Diciembre de 2021</t>
  </si>
  <si>
    <t xml:space="preserve">El contenido lo encontrará en el formato digital que se carga en la plataforma para la entrega de cuenta pública (SIRET), </t>
  </si>
  <si>
    <t xml:space="preserve">debido a que el cúmulo de la información genera que no sea legible, considerando que se detallan los importes del cierre del presupuesto de Egresos a diciembre de 2021, </t>
  </si>
  <si>
    <t>con un total de 54 programas presupuestarios del programa de inversión y 80 procesos de gestión</t>
  </si>
  <si>
    <t xml:space="preserve"> con el presupuesto que le fue asignado a cada un así como 806 indicadores de resultados del programa de inversión y 925 indicadores de gestión relacionados con los procesos.</t>
  </si>
  <si>
    <t>PROMEDIO</t>
  </si>
  <si>
    <t>K100186</t>
  </si>
  <si>
    <t>K100187</t>
  </si>
  <si>
    <t>K100188</t>
  </si>
  <si>
    <t>K100189</t>
  </si>
  <si>
    <t>K100190</t>
  </si>
  <si>
    <t>K100191</t>
  </si>
  <si>
    <t>K100192</t>
  </si>
  <si>
    <t>K100193</t>
  </si>
  <si>
    <t>K100194</t>
  </si>
  <si>
    <t>K100195</t>
  </si>
  <si>
    <t>K100196</t>
  </si>
  <si>
    <t>E100197</t>
  </si>
  <si>
    <t>E100198</t>
  </si>
  <si>
    <t>E100199</t>
  </si>
  <si>
    <t>K100200</t>
  </si>
  <si>
    <t>K100201</t>
  </si>
  <si>
    <t>K100202</t>
  </si>
  <si>
    <t>E100203</t>
  </si>
  <si>
    <t>E100204</t>
  </si>
  <si>
    <t>M100205</t>
  </si>
  <si>
    <t>O100206</t>
  </si>
  <si>
    <t>E100207</t>
  </si>
  <si>
    <t>E100208</t>
  </si>
  <si>
    <t>K100209</t>
  </si>
  <si>
    <t>K100210</t>
  </si>
  <si>
    <t>E100211</t>
  </si>
  <si>
    <t>E100212</t>
  </si>
  <si>
    <t>E100213</t>
  </si>
  <si>
    <t>E100214</t>
  </si>
  <si>
    <t>P100215</t>
  </si>
  <si>
    <t>K100216</t>
  </si>
  <si>
    <t>K100217</t>
  </si>
  <si>
    <t>F100218</t>
  </si>
  <si>
    <t>F100219</t>
  </si>
  <si>
    <t>F100220</t>
  </si>
  <si>
    <t>F100221</t>
  </si>
  <si>
    <t>F100222</t>
  </si>
  <si>
    <t>F100223</t>
  </si>
  <si>
    <t>K100224</t>
  </si>
  <si>
    <t>F100225</t>
  </si>
  <si>
    <t>F100226</t>
  </si>
  <si>
    <t>F100227</t>
  </si>
  <si>
    <t>K100228</t>
  </si>
  <si>
    <t>K100229</t>
  </si>
  <si>
    <t>K100230</t>
  </si>
  <si>
    <t>E100231</t>
  </si>
  <si>
    <t>E100232</t>
  </si>
  <si>
    <t>K100233</t>
  </si>
  <si>
    <t>E100234</t>
  </si>
  <si>
    <t>K100235</t>
  </si>
  <si>
    <t>E100236</t>
  </si>
  <si>
    <t>K100237</t>
  </si>
  <si>
    <t>E100238</t>
  </si>
  <si>
    <t>E100239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</si>
</sst>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9" fontId="0" fillId="0" borderId="0" xfId="17" applyFont="1" applyProtection="1">
      <protection locked="0"/>
    </xf>
    <xf numFmtId="0" fontId="10" fillId="0" borderId="0" xfId="0" applyFont="1"/>
    <xf numFmtId="0" fontId="10" fillId="0" borderId="7" xfId="0" applyFont="1" applyBorder="1"/>
    <xf numFmtId="165" fontId="4" fillId="0" borderId="0" xfId="2" applyNumberFormat="1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4" fontId="0" fillId="0" borderId="0" xfId="18" applyFont="1" applyProtection="1">
      <protection locked="0"/>
    </xf>
    <xf numFmtId="165" fontId="4" fillId="0" borderId="8" xfId="2" applyNumberFormat="1" applyFont="1" applyBorder="1" applyAlignment="1" applyProtection="1">
      <alignment horizontal="center" vertical="top" wrapText="1"/>
      <protection locked="0"/>
    </xf>
    <xf numFmtId="165" fontId="4" fillId="0" borderId="0" xfId="2" applyNumberFormat="1" applyFont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showGridLines="0" tabSelected="1" zoomScaleNormal="100" workbookViewId="0">
      <selection sqref="A1:O1"/>
    </sheetView>
  </sheetViews>
  <sheetFormatPr baseColWidth="10" defaultColWidth="12" defaultRowHeight="10" x14ac:dyDescent="0.2"/>
  <cols>
    <col min="1" max="1" width="19.77734375" style="4" customWidth="1"/>
    <col min="2" max="2" width="26.33203125" style="4" bestFit="1" customWidth="1"/>
    <col min="3" max="3" width="35.33203125" style="4" bestFit="1" customWidth="1"/>
    <col min="4" max="4" width="15.44140625" style="4" bestFit="1" customWidth="1"/>
    <col min="5" max="5" width="16" style="4" bestFit="1" customWidth="1"/>
    <col min="6" max="6" width="16.44140625" style="4" bestFit="1" customWidth="1"/>
    <col min="7" max="7" width="16.6640625" style="4" bestFit="1" customWidth="1"/>
    <col min="8" max="11" width="13.33203125" style="4" customWidth="1"/>
    <col min="12" max="15" width="11.77734375" style="4" customWidth="1"/>
    <col min="16" max="16384" width="12" style="4"/>
  </cols>
  <sheetData>
    <row r="1" spans="1:15" s="1" customFormat="1" ht="35.15" customHeight="1" x14ac:dyDescent="0.25">
      <c r="A1" s="34" t="s">
        <v>104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12.75" customHeight="1" x14ac:dyDescent="0.25">
      <c r="A2" s="13"/>
      <c r="B2" s="13"/>
      <c r="C2" s="13"/>
      <c r="D2" s="13"/>
      <c r="E2" s="14"/>
      <c r="F2" s="15" t="s">
        <v>2</v>
      </c>
      <c r="G2" s="16"/>
      <c r="H2" s="23"/>
      <c r="I2" s="24" t="s">
        <v>8</v>
      </c>
      <c r="J2" s="24"/>
      <c r="K2" s="25"/>
      <c r="L2" s="17" t="s">
        <v>15</v>
      </c>
      <c r="M2" s="16"/>
      <c r="N2" s="18" t="s">
        <v>14</v>
      </c>
      <c r="O2" s="19"/>
    </row>
    <row r="3" spans="1:15" s="1" customFormat="1" ht="22" customHeight="1" x14ac:dyDescent="0.25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21" t="s">
        <v>40</v>
      </c>
      <c r="L3" s="12" t="s">
        <v>10</v>
      </c>
      <c r="M3" s="12" t="s">
        <v>11</v>
      </c>
      <c r="N3" s="22" t="s">
        <v>12</v>
      </c>
      <c r="O3" s="22" t="s">
        <v>13</v>
      </c>
    </row>
    <row r="4" spans="1:15" x14ac:dyDescent="0.2">
      <c r="A4" s="4" t="s">
        <v>110</v>
      </c>
      <c r="B4" s="4" t="s">
        <v>42</v>
      </c>
      <c r="C4" s="4" t="s">
        <v>42</v>
      </c>
      <c r="D4" t="s">
        <v>96</v>
      </c>
      <c r="E4" s="31">
        <v>90200000</v>
      </c>
      <c r="F4" s="31">
        <v>7951604.6600000001</v>
      </c>
      <c r="G4" s="31">
        <v>0</v>
      </c>
      <c r="H4" s="26">
        <v>0.5</v>
      </c>
      <c r="I4" s="26">
        <v>0.5</v>
      </c>
      <c r="J4" s="26">
        <v>0</v>
      </c>
      <c r="K4" s="4" t="s">
        <v>109</v>
      </c>
      <c r="L4" s="26">
        <f>G4/E4</f>
        <v>0</v>
      </c>
      <c r="M4" s="26">
        <f>G4/F4</f>
        <v>0</v>
      </c>
      <c r="N4" s="26">
        <f>J4/H4</f>
        <v>0</v>
      </c>
      <c r="O4" s="26">
        <f>J4/I4</f>
        <v>0</v>
      </c>
    </row>
    <row r="5" spans="1:15" x14ac:dyDescent="0.2">
      <c r="A5" s="4" t="s">
        <v>111</v>
      </c>
      <c r="B5" s="4" t="s">
        <v>43</v>
      </c>
      <c r="C5" s="4" t="s">
        <v>43</v>
      </c>
      <c r="D5" t="s">
        <v>96</v>
      </c>
      <c r="E5" s="31">
        <v>10000000</v>
      </c>
      <c r="F5" s="31">
        <v>29373886.899999999</v>
      </c>
      <c r="G5" s="31">
        <v>16458773.289999999</v>
      </c>
      <c r="H5" s="26">
        <v>0.75</v>
      </c>
      <c r="I5" s="26">
        <v>0.75</v>
      </c>
      <c r="J5" s="26">
        <v>0.75</v>
      </c>
      <c r="K5" s="4" t="s">
        <v>109</v>
      </c>
      <c r="L5" s="26">
        <f t="shared" ref="L5:L52" si="0">G5/E5</f>
        <v>1.6458773289999999</v>
      </c>
      <c r="M5" s="26">
        <f t="shared" ref="M5:M56" si="1">G5/F5</f>
        <v>0.56031989726221765</v>
      </c>
      <c r="N5" s="26">
        <f t="shared" ref="N5:N57" si="2">J5/H5</f>
        <v>1</v>
      </c>
      <c r="O5" s="26">
        <f t="shared" ref="O5:O57" si="3">J5/I5</f>
        <v>1</v>
      </c>
    </row>
    <row r="6" spans="1:15" x14ac:dyDescent="0.2">
      <c r="A6" s="4" t="s">
        <v>112</v>
      </c>
      <c r="B6" s="4" t="s">
        <v>44</v>
      </c>
      <c r="C6" s="4" t="s">
        <v>44</v>
      </c>
      <c r="D6" t="s">
        <v>96</v>
      </c>
      <c r="E6" s="31">
        <v>12000000</v>
      </c>
      <c r="F6" s="31">
        <v>73556341.370000005</v>
      </c>
      <c r="G6" s="31">
        <v>42065383.880000003</v>
      </c>
      <c r="H6" s="26">
        <v>0.8</v>
      </c>
      <c r="I6" s="26">
        <v>0.8</v>
      </c>
      <c r="J6" s="26">
        <v>0.8</v>
      </c>
      <c r="K6" s="4" t="s">
        <v>109</v>
      </c>
      <c r="L6" s="26">
        <f t="shared" si="0"/>
        <v>3.5054486566666667</v>
      </c>
      <c r="M6" s="26">
        <f t="shared" si="1"/>
        <v>0.5718797740143774</v>
      </c>
      <c r="N6" s="26">
        <f t="shared" si="2"/>
        <v>1</v>
      </c>
      <c r="O6" s="26">
        <f t="shared" si="3"/>
        <v>1</v>
      </c>
    </row>
    <row r="7" spans="1:15" x14ac:dyDescent="0.2">
      <c r="A7" s="4" t="s">
        <v>113</v>
      </c>
      <c r="B7" s="4" t="s">
        <v>45</v>
      </c>
      <c r="C7" s="4" t="s">
        <v>45</v>
      </c>
      <c r="D7" t="s">
        <v>96</v>
      </c>
      <c r="E7" s="31">
        <v>7000000</v>
      </c>
      <c r="F7" s="31">
        <v>20630967.949999999</v>
      </c>
      <c r="G7" s="31">
        <v>12792514.800000001</v>
      </c>
      <c r="H7" s="26">
        <v>0.5625</v>
      </c>
      <c r="I7" s="26">
        <v>0.5625</v>
      </c>
      <c r="J7" s="26">
        <v>1.5</v>
      </c>
      <c r="K7" s="4" t="s">
        <v>109</v>
      </c>
      <c r="L7" s="26">
        <f t="shared" si="0"/>
        <v>1.8275021142857144</v>
      </c>
      <c r="M7" s="26">
        <f t="shared" si="1"/>
        <v>0.62006372318561043</v>
      </c>
      <c r="N7" s="26">
        <f t="shared" si="2"/>
        <v>2.6666666666666665</v>
      </c>
      <c r="O7" s="26">
        <f t="shared" si="3"/>
        <v>2.6666666666666665</v>
      </c>
    </row>
    <row r="8" spans="1:15" x14ac:dyDescent="0.2">
      <c r="A8" s="4" t="s">
        <v>114</v>
      </c>
      <c r="B8" s="4" t="s">
        <v>46</v>
      </c>
      <c r="C8" s="4" t="s">
        <v>46</v>
      </c>
      <c r="D8" t="s">
        <v>97</v>
      </c>
      <c r="E8" s="31">
        <v>2000000</v>
      </c>
      <c r="F8" s="31">
        <v>4644073.8099999996</v>
      </c>
      <c r="G8" s="31">
        <v>3313224.13</v>
      </c>
      <c r="H8" s="26">
        <v>0.75</v>
      </c>
      <c r="I8" s="26">
        <v>0.75</v>
      </c>
      <c r="J8" s="26">
        <v>0.75</v>
      </c>
      <c r="K8" s="4" t="s">
        <v>109</v>
      </c>
      <c r="L8" s="26">
        <f t="shared" si="0"/>
        <v>1.656612065</v>
      </c>
      <c r="M8" s="26">
        <f t="shared" si="1"/>
        <v>0.71343054945976414</v>
      </c>
      <c r="N8" s="26">
        <f t="shared" si="2"/>
        <v>1</v>
      </c>
      <c r="O8" s="26">
        <f t="shared" si="3"/>
        <v>1</v>
      </c>
    </row>
    <row r="9" spans="1:15" x14ac:dyDescent="0.2">
      <c r="A9" s="4" t="s">
        <v>115</v>
      </c>
      <c r="B9" s="4" t="s">
        <v>47</v>
      </c>
      <c r="C9" s="4" t="s">
        <v>47</v>
      </c>
      <c r="D9" t="s">
        <v>97</v>
      </c>
      <c r="E9" s="31">
        <v>6000000</v>
      </c>
      <c r="F9" s="31">
        <v>19519276.09</v>
      </c>
      <c r="G9" s="31">
        <v>9450391.5199999996</v>
      </c>
      <c r="H9" s="26">
        <v>0.75</v>
      </c>
      <c r="I9" s="26">
        <v>0.75</v>
      </c>
      <c r="J9" s="26">
        <v>0.75</v>
      </c>
      <c r="K9" s="4" t="s">
        <v>109</v>
      </c>
      <c r="L9" s="26">
        <f t="shared" si="0"/>
        <v>1.5750652533333334</v>
      </c>
      <c r="M9" s="26">
        <f t="shared" si="1"/>
        <v>0.48415686506128003</v>
      </c>
      <c r="N9" s="26">
        <f t="shared" si="2"/>
        <v>1</v>
      </c>
      <c r="O9" s="26">
        <f t="shared" si="3"/>
        <v>1</v>
      </c>
    </row>
    <row r="10" spans="1:15" x14ac:dyDescent="0.2">
      <c r="A10" s="4" t="s">
        <v>116</v>
      </c>
      <c r="B10" s="4" t="s">
        <v>48</v>
      </c>
      <c r="C10" s="4" t="s">
        <v>48</v>
      </c>
      <c r="D10" t="s">
        <v>97</v>
      </c>
      <c r="E10" s="31">
        <v>0</v>
      </c>
      <c r="F10" s="31">
        <v>0</v>
      </c>
      <c r="G10" s="31">
        <v>0</v>
      </c>
      <c r="H10" s="26">
        <v>0.75</v>
      </c>
      <c r="I10" s="26">
        <v>0.75</v>
      </c>
      <c r="J10" s="26">
        <v>0.12495000000000001</v>
      </c>
      <c r="K10" s="4" t="s">
        <v>109</v>
      </c>
      <c r="L10" s="26">
        <v>0</v>
      </c>
      <c r="M10" s="26">
        <v>0</v>
      </c>
      <c r="N10" s="26">
        <f t="shared" si="2"/>
        <v>0.1666</v>
      </c>
      <c r="O10" s="26">
        <f t="shared" si="3"/>
        <v>0.1666</v>
      </c>
    </row>
    <row r="11" spans="1:15" x14ac:dyDescent="0.2">
      <c r="A11" s="4" t="s">
        <v>117</v>
      </c>
      <c r="B11" s="4" t="s">
        <v>49</v>
      </c>
      <c r="C11" s="4" t="s">
        <v>49</v>
      </c>
      <c r="D11" t="s">
        <v>97</v>
      </c>
      <c r="E11" s="31">
        <v>11000000</v>
      </c>
      <c r="F11" s="31">
        <v>92459096.620000005</v>
      </c>
      <c r="G11" s="31">
        <v>55068260.18</v>
      </c>
      <c r="H11" s="26">
        <v>0.83333333333333337</v>
      </c>
      <c r="I11" s="26">
        <v>0.83333333333333337</v>
      </c>
      <c r="J11" s="26">
        <v>0.81238333333333335</v>
      </c>
      <c r="K11" s="4" t="s">
        <v>109</v>
      </c>
      <c r="L11" s="26">
        <f t="shared" si="0"/>
        <v>5.0062054709090908</v>
      </c>
      <c r="M11" s="26">
        <f t="shared" si="1"/>
        <v>0.59559591422709268</v>
      </c>
      <c r="N11" s="26">
        <f t="shared" si="2"/>
        <v>0.97485999999999995</v>
      </c>
      <c r="O11" s="26">
        <f t="shared" si="3"/>
        <v>0.97485999999999995</v>
      </c>
    </row>
    <row r="12" spans="1:15" x14ac:dyDescent="0.2">
      <c r="A12" s="4" t="s">
        <v>118</v>
      </c>
      <c r="B12" s="4" t="s">
        <v>50</v>
      </c>
      <c r="C12" s="4" t="s">
        <v>50</v>
      </c>
      <c r="D12" t="s">
        <v>97</v>
      </c>
      <c r="E12" s="31">
        <v>6000000</v>
      </c>
      <c r="F12" s="31">
        <v>78084152.450000003</v>
      </c>
      <c r="G12" s="31">
        <v>35190373.350000001</v>
      </c>
      <c r="H12" s="26">
        <v>0.8</v>
      </c>
      <c r="I12" s="26">
        <v>0.8</v>
      </c>
      <c r="J12" s="26">
        <v>0.8</v>
      </c>
      <c r="K12" s="4" t="s">
        <v>109</v>
      </c>
      <c r="L12" s="26">
        <f t="shared" si="0"/>
        <v>5.865062225</v>
      </c>
      <c r="M12" s="26">
        <f t="shared" si="1"/>
        <v>0.45067241233787636</v>
      </c>
      <c r="N12" s="26">
        <f t="shared" si="2"/>
        <v>1</v>
      </c>
      <c r="O12" s="26">
        <f t="shared" si="3"/>
        <v>1</v>
      </c>
    </row>
    <row r="13" spans="1:15" x14ac:dyDescent="0.2">
      <c r="A13" s="4" t="s">
        <v>119</v>
      </c>
      <c r="B13" s="4" t="s">
        <v>51</v>
      </c>
      <c r="C13" s="4" t="s">
        <v>51</v>
      </c>
      <c r="D13" t="s">
        <v>97</v>
      </c>
      <c r="E13" s="31">
        <v>2000000</v>
      </c>
      <c r="F13" s="31">
        <v>6711794.7599999998</v>
      </c>
      <c r="G13" s="31">
        <v>4919886.97</v>
      </c>
      <c r="H13" s="26">
        <v>0.8</v>
      </c>
      <c r="I13" s="26">
        <v>0.8</v>
      </c>
      <c r="J13" s="26">
        <v>0.78976000000000002</v>
      </c>
      <c r="K13" s="4" t="s">
        <v>109</v>
      </c>
      <c r="L13" s="26">
        <f t="shared" si="0"/>
        <v>2.4599434849999997</v>
      </c>
      <c r="M13" s="26">
        <f t="shared" si="1"/>
        <v>0.73302106901731301</v>
      </c>
      <c r="N13" s="26">
        <f t="shared" si="2"/>
        <v>0.98719999999999997</v>
      </c>
      <c r="O13" s="26">
        <f t="shared" si="3"/>
        <v>0.98719999999999997</v>
      </c>
    </row>
    <row r="14" spans="1:15" x14ac:dyDescent="0.2">
      <c r="A14" s="4" t="s">
        <v>120</v>
      </c>
      <c r="B14" s="4" t="s">
        <v>52</v>
      </c>
      <c r="C14" s="4" t="s">
        <v>52</v>
      </c>
      <c r="D14" t="s">
        <v>97</v>
      </c>
      <c r="E14" s="31">
        <v>7979691.5700000003</v>
      </c>
      <c r="F14" s="31">
        <v>8159098.9199999999</v>
      </c>
      <c r="G14" s="31">
        <v>7939161.2999999998</v>
      </c>
      <c r="H14" s="26">
        <v>0.75</v>
      </c>
      <c r="I14" s="26">
        <v>0.75</v>
      </c>
      <c r="J14" s="26">
        <v>0.74482499999999996</v>
      </c>
      <c r="K14" s="4" t="s">
        <v>109</v>
      </c>
      <c r="L14" s="26">
        <f t="shared" si="0"/>
        <v>0.99492082248487201</v>
      </c>
      <c r="M14" s="26">
        <f t="shared" si="1"/>
        <v>0.97304388362532557</v>
      </c>
      <c r="N14" s="26">
        <f t="shared" si="2"/>
        <v>0.99309999999999998</v>
      </c>
      <c r="O14" s="26">
        <f t="shared" si="3"/>
        <v>0.99309999999999998</v>
      </c>
    </row>
    <row r="15" spans="1:15" x14ac:dyDescent="0.2">
      <c r="A15" s="4" t="s">
        <v>121</v>
      </c>
      <c r="B15" s="4" t="s">
        <v>53</v>
      </c>
      <c r="C15" s="4" t="s">
        <v>53</v>
      </c>
      <c r="D15" t="s">
        <v>97</v>
      </c>
      <c r="E15" s="31">
        <v>0</v>
      </c>
      <c r="F15" s="31">
        <v>291014.13</v>
      </c>
      <c r="G15" s="31">
        <v>0</v>
      </c>
      <c r="H15" s="26">
        <v>0.25</v>
      </c>
      <c r="I15" s="26">
        <v>0.25</v>
      </c>
      <c r="J15" s="26">
        <v>0</v>
      </c>
      <c r="K15" s="4" t="s">
        <v>109</v>
      </c>
      <c r="L15" s="26">
        <v>0</v>
      </c>
      <c r="M15" s="26">
        <f t="shared" si="1"/>
        <v>0</v>
      </c>
      <c r="N15" s="26">
        <f t="shared" si="2"/>
        <v>0</v>
      </c>
      <c r="O15" s="26">
        <f t="shared" si="3"/>
        <v>0</v>
      </c>
    </row>
    <row r="16" spans="1:15" x14ac:dyDescent="0.2">
      <c r="A16" s="4" t="s">
        <v>122</v>
      </c>
      <c r="B16" s="4" t="s">
        <v>54</v>
      </c>
      <c r="C16" s="4" t="s">
        <v>54</v>
      </c>
      <c r="D16" t="s">
        <v>97</v>
      </c>
      <c r="E16" s="31">
        <v>25984869.600000001</v>
      </c>
      <c r="F16" s="31">
        <v>95559265.349999994</v>
      </c>
      <c r="G16" s="31">
        <v>63503847.630000003</v>
      </c>
      <c r="H16" s="26">
        <v>0.88461538461538458</v>
      </c>
      <c r="I16" s="26">
        <v>0.88461538461538458</v>
      </c>
      <c r="J16" s="26">
        <v>0.60766153846153848</v>
      </c>
      <c r="K16" s="4" t="s">
        <v>109</v>
      </c>
      <c r="L16" s="26">
        <f t="shared" si="0"/>
        <v>2.443877864601637</v>
      </c>
      <c r="M16" s="26">
        <f t="shared" si="1"/>
        <v>0.66454934953097156</v>
      </c>
      <c r="N16" s="26">
        <f t="shared" si="2"/>
        <v>0.68692173913043486</v>
      </c>
      <c r="O16" s="26">
        <f t="shared" si="3"/>
        <v>0.68692173913043486</v>
      </c>
    </row>
    <row r="17" spans="1:15" x14ac:dyDescent="0.2">
      <c r="A17" s="4" t="s">
        <v>123</v>
      </c>
      <c r="B17" s="4" t="s">
        <v>55</v>
      </c>
      <c r="C17" s="4" t="s">
        <v>55</v>
      </c>
      <c r="D17" t="s">
        <v>97</v>
      </c>
      <c r="E17" s="31">
        <v>34200000</v>
      </c>
      <c r="F17" s="31">
        <v>47303873.740000002</v>
      </c>
      <c r="G17" s="31">
        <v>44931399.689999998</v>
      </c>
      <c r="H17" s="26">
        <v>0.91666666666666663</v>
      </c>
      <c r="I17" s="26">
        <v>0.91666666666666663</v>
      </c>
      <c r="J17" s="26">
        <v>0.77416666666666678</v>
      </c>
      <c r="K17" s="4" t="s">
        <v>109</v>
      </c>
      <c r="L17" s="26">
        <f t="shared" si="0"/>
        <v>1.3137836166666665</v>
      </c>
      <c r="M17" s="26">
        <f t="shared" si="1"/>
        <v>0.94984609372500828</v>
      </c>
      <c r="N17" s="26">
        <f t="shared" si="2"/>
        <v>0.84454545454545471</v>
      </c>
      <c r="O17" s="26">
        <f t="shared" si="3"/>
        <v>0.84454545454545471</v>
      </c>
    </row>
    <row r="18" spans="1:15" x14ac:dyDescent="0.2">
      <c r="A18" s="4" t="s">
        <v>124</v>
      </c>
      <c r="B18" s="4" t="s">
        <v>56</v>
      </c>
      <c r="C18" s="4" t="s">
        <v>56</v>
      </c>
      <c r="D18" t="s">
        <v>97</v>
      </c>
      <c r="E18" s="31">
        <v>10441800</v>
      </c>
      <c r="F18" s="31">
        <v>91825420.180000007</v>
      </c>
      <c r="G18" s="31">
        <v>66480191.060000002</v>
      </c>
      <c r="H18" s="26">
        <v>0.9</v>
      </c>
      <c r="I18" s="26">
        <v>0.9</v>
      </c>
      <c r="J18" s="26">
        <v>0.88619666666666663</v>
      </c>
      <c r="K18" s="4" t="s">
        <v>109</v>
      </c>
      <c r="L18" s="26">
        <f t="shared" si="0"/>
        <v>6.3667366794997031</v>
      </c>
      <c r="M18" s="26">
        <f t="shared" si="1"/>
        <v>0.72398461046715346</v>
      </c>
      <c r="N18" s="26">
        <f t="shared" si="2"/>
        <v>0.98466296296296285</v>
      </c>
      <c r="O18" s="26">
        <f t="shared" si="3"/>
        <v>0.98466296296296285</v>
      </c>
    </row>
    <row r="19" spans="1:15" x14ac:dyDescent="0.2">
      <c r="A19" s="4" t="s">
        <v>125</v>
      </c>
      <c r="B19" s="4" t="s">
        <v>57</v>
      </c>
      <c r="C19" s="4" t="s">
        <v>57</v>
      </c>
      <c r="D19" t="s">
        <v>97</v>
      </c>
      <c r="E19" s="31">
        <v>86374536.849999994</v>
      </c>
      <c r="F19" s="31">
        <v>134272941.21000001</v>
      </c>
      <c r="G19" s="31">
        <v>128197954.23</v>
      </c>
      <c r="H19" s="26">
        <v>0.81345161290322576</v>
      </c>
      <c r="I19" s="26">
        <v>0.81345161290322576</v>
      </c>
      <c r="J19" s="26">
        <v>0.82415161290322581</v>
      </c>
      <c r="K19" s="4" t="s">
        <v>109</v>
      </c>
      <c r="L19" s="26">
        <f t="shared" si="0"/>
        <v>1.4842100334804864</v>
      </c>
      <c r="M19" s="26">
        <f t="shared" si="1"/>
        <v>0.95475643174823399</v>
      </c>
      <c r="N19" s="26">
        <f t="shared" si="2"/>
        <v>1.0131538248007297</v>
      </c>
      <c r="O19" s="26">
        <f t="shared" si="3"/>
        <v>1.0131538248007297</v>
      </c>
    </row>
    <row r="20" spans="1:15" x14ac:dyDescent="0.2">
      <c r="A20" s="4" t="s">
        <v>126</v>
      </c>
      <c r="B20" s="4" t="s">
        <v>58</v>
      </c>
      <c r="C20" s="4" t="s">
        <v>58</v>
      </c>
      <c r="D20" t="s">
        <v>97</v>
      </c>
      <c r="E20" s="31">
        <v>80000000</v>
      </c>
      <c r="F20" s="31">
        <v>83676979.150000006</v>
      </c>
      <c r="G20" s="31">
        <v>81614977.659999996</v>
      </c>
      <c r="H20" s="26">
        <v>0.77777777777777779</v>
      </c>
      <c r="I20" s="26">
        <v>0.77777777777777779</v>
      </c>
      <c r="J20" s="26">
        <v>0.77777777777777779</v>
      </c>
      <c r="K20" s="4" t="s">
        <v>109</v>
      </c>
      <c r="L20" s="26">
        <f t="shared" si="0"/>
        <v>1.02018722075</v>
      </c>
      <c r="M20" s="26">
        <f t="shared" si="1"/>
        <v>0.97535760120709369</v>
      </c>
      <c r="N20" s="26">
        <f t="shared" si="2"/>
        <v>1</v>
      </c>
      <c r="O20" s="26">
        <f t="shared" si="3"/>
        <v>1</v>
      </c>
    </row>
    <row r="21" spans="1:15" x14ac:dyDescent="0.2">
      <c r="A21" s="4" t="s">
        <v>127</v>
      </c>
      <c r="B21" s="4" t="s">
        <v>59</v>
      </c>
      <c r="C21" s="4" t="s">
        <v>59</v>
      </c>
      <c r="D21" t="s">
        <v>97</v>
      </c>
      <c r="E21" s="31">
        <v>4290000</v>
      </c>
      <c r="F21" s="31">
        <v>4490000</v>
      </c>
      <c r="G21" s="31">
        <v>4490000</v>
      </c>
      <c r="H21" s="26">
        <v>0.8125</v>
      </c>
      <c r="I21" s="26">
        <v>0.8125</v>
      </c>
      <c r="J21" s="26">
        <v>0.79703750000000018</v>
      </c>
      <c r="K21" s="4" t="s">
        <v>109</v>
      </c>
      <c r="L21" s="26">
        <f t="shared" si="0"/>
        <v>1.0466200466200466</v>
      </c>
      <c r="M21" s="26">
        <f t="shared" si="1"/>
        <v>1</v>
      </c>
      <c r="N21" s="26">
        <f t="shared" si="2"/>
        <v>0.98096923076923104</v>
      </c>
      <c r="O21" s="26">
        <f t="shared" si="3"/>
        <v>0.98096923076923104</v>
      </c>
    </row>
    <row r="22" spans="1:15" x14ac:dyDescent="0.2">
      <c r="A22" s="4" t="s">
        <v>128</v>
      </c>
      <c r="B22" s="4" t="s">
        <v>60</v>
      </c>
      <c r="C22" s="4" t="s">
        <v>60</v>
      </c>
      <c r="D22" t="s">
        <v>97</v>
      </c>
      <c r="E22" s="31">
        <v>7322133</v>
      </c>
      <c r="F22" s="31">
        <v>12875788.689999999</v>
      </c>
      <c r="G22" s="31">
        <v>10895543.84</v>
      </c>
      <c r="H22" s="26">
        <v>0.9375</v>
      </c>
      <c r="I22" s="26">
        <v>0.9375</v>
      </c>
      <c r="J22" s="26">
        <v>0.6613</v>
      </c>
      <c r="K22" s="4" t="s">
        <v>109</v>
      </c>
      <c r="L22" s="26">
        <f t="shared" si="0"/>
        <v>1.488028671426755</v>
      </c>
      <c r="M22" s="26">
        <f t="shared" si="1"/>
        <v>0.84620399591226902</v>
      </c>
      <c r="N22" s="26">
        <f t="shared" si="2"/>
        <v>0.70538666666666672</v>
      </c>
      <c r="O22" s="26">
        <f t="shared" si="3"/>
        <v>0.70538666666666672</v>
      </c>
    </row>
    <row r="23" spans="1:15" x14ac:dyDescent="0.2">
      <c r="A23" s="4" t="s">
        <v>129</v>
      </c>
      <c r="B23" s="4" t="s">
        <v>61</v>
      </c>
      <c r="C23" s="4" t="s">
        <v>61</v>
      </c>
      <c r="D23" t="s">
        <v>97</v>
      </c>
      <c r="E23" s="31">
        <v>10500000</v>
      </c>
      <c r="F23" s="31">
        <v>12319985.84</v>
      </c>
      <c r="G23" s="31">
        <v>11732156.810000001</v>
      </c>
      <c r="H23" s="26">
        <v>0.59444444444444444</v>
      </c>
      <c r="I23" s="26">
        <v>0.59444444444444444</v>
      </c>
      <c r="J23" s="26">
        <v>0.55433333333333334</v>
      </c>
      <c r="K23" s="4" t="s">
        <v>109</v>
      </c>
      <c r="L23" s="26">
        <f t="shared" si="0"/>
        <v>1.1173482676190476</v>
      </c>
      <c r="M23" s="26">
        <f t="shared" si="1"/>
        <v>0.95228654986830741</v>
      </c>
      <c r="N23" s="26">
        <f t="shared" si="2"/>
        <v>0.93252336448598128</v>
      </c>
      <c r="O23" s="26">
        <f t="shared" si="3"/>
        <v>0.93252336448598128</v>
      </c>
    </row>
    <row r="24" spans="1:15" x14ac:dyDescent="0.2">
      <c r="A24" s="4" t="s">
        <v>130</v>
      </c>
      <c r="B24" s="4" t="s">
        <v>62</v>
      </c>
      <c r="C24" s="4" t="s">
        <v>62</v>
      </c>
      <c r="D24" t="s">
        <v>97</v>
      </c>
      <c r="E24" s="31">
        <v>800000</v>
      </c>
      <c r="F24" s="31">
        <v>724246.09</v>
      </c>
      <c r="G24" s="31">
        <v>699912.07</v>
      </c>
      <c r="H24" s="26">
        <v>0.9375</v>
      </c>
      <c r="I24" s="26">
        <v>0.895625</v>
      </c>
      <c r="J24" s="26">
        <v>0.67991250000000003</v>
      </c>
      <c r="K24" s="4" t="s">
        <v>109</v>
      </c>
      <c r="L24" s="26">
        <f t="shared" si="0"/>
        <v>0.87489008749999997</v>
      </c>
      <c r="M24" s="26">
        <f t="shared" si="1"/>
        <v>0.96640089558509035</v>
      </c>
      <c r="N24" s="26">
        <f t="shared" si="2"/>
        <v>0.72524</v>
      </c>
      <c r="O24" s="26">
        <f t="shared" si="3"/>
        <v>0.7591486392184229</v>
      </c>
    </row>
    <row r="25" spans="1:15" x14ac:dyDescent="0.2">
      <c r="A25" s="4" t="s">
        <v>131</v>
      </c>
      <c r="B25" s="4" t="s">
        <v>63</v>
      </c>
      <c r="C25" s="4" t="s">
        <v>63</v>
      </c>
      <c r="D25" t="s">
        <v>97</v>
      </c>
      <c r="E25" s="31">
        <v>11166254</v>
      </c>
      <c r="F25" s="31">
        <v>13234369.220000001</v>
      </c>
      <c r="G25" s="31">
        <v>12040967.859999999</v>
      </c>
      <c r="H25" s="26">
        <v>0.77777777777777779</v>
      </c>
      <c r="I25" s="26">
        <v>0.77777777777777779</v>
      </c>
      <c r="J25" s="26">
        <v>0.9331666666666667</v>
      </c>
      <c r="K25" s="4" t="s">
        <v>109</v>
      </c>
      <c r="L25" s="26">
        <f t="shared" si="0"/>
        <v>1.0783354793827902</v>
      </c>
      <c r="M25" s="26">
        <f t="shared" si="1"/>
        <v>0.90982559575287403</v>
      </c>
      <c r="N25" s="26">
        <f t="shared" si="2"/>
        <v>1.1997857142857142</v>
      </c>
      <c r="O25" s="26">
        <f t="shared" si="3"/>
        <v>1.1997857142857142</v>
      </c>
    </row>
    <row r="26" spans="1:15" x14ac:dyDescent="0.2">
      <c r="A26" s="4" t="s">
        <v>132</v>
      </c>
      <c r="B26" s="4" t="s">
        <v>64</v>
      </c>
      <c r="C26" s="4" t="s">
        <v>64</v>
      </c>
      <c r="D26" t="s">
        <v>97</v>
      </c>
      <c r="E26" s="31">
        <v>30966700.199999999</v>
      </c>
      <c r="F26" s="31">
        <v>37447001.969999999</v>
      </c>
      <c r="G26" s="31">
        <v>36296571.479999997</v>
      </c>
      <c r="H26" s="26">
        <v>0.9</v>
      </c>
      <c r="I26" s="26">
        <v>0.9</v>
      </c>
      <c r="J26" s="26">
        <v>0.90133000000000008</v>
      </c>
      <c r="K26" s="4" t="s">
        <v>109</v>
      </c>
      <c r="L26" s="26">
        <f t="shared" si="0"/>
        <v>1.1721162166319548</v>
      </c>
      <c r="M26" s="26">
        <f t="shared" si="1"/>
        <v>0.9692784354026085</v>
      </c>
      <c r="N26" s="26">
        <f t="shared" si="2"/>
        <v>1.0014777777777779</v>
      </c>
      <c r="O26" s="26">
        <f t="shared" si="3"/>
        <v>1.0014777777777779</v>
      </c>
    </row>
    <row r="27" spans="1:15" x14ac:dyDescent="0.2">
      <c r="A27" s="4" t="s">
        <v>133</v>
      </c>
      <c r="B27" s="4" t="s">
        <v>65</v>
      </c>
      <c r="C27" s="4" t="s">
        <v>65</v>
      </c>
      <c r="D27" t="s">
        <v>97</v>
      </c>
      <c r="E27" s="31">
        <v>44000000</v>
      </c>
      <c r="F27" s="31">
        <v>124169077.70999999</v>
      </c>
      <c r="G27" s="31">
        <v>77816565.260000005</v>
      </c>
      <c r="H27" s="26">
        <v>0.9375</v>
      </c>
      <c r="I27" s="26">
        <v>0.9375</v>
      </c>
      <c r="J27" s="26">
        <v>0.9375</v>
      </c>
      <c r="K27" s="4" t="s">
        <v>109</v>
      </c>
      <c r="L27" s="26">
        <f t="shared" si="0"/>
        <v>1.7685583013636366</v>
      </c>
      <c r="M27" s="26">
        <f t="shared" si="1"/>
        <v>0.62669842359417816</v>
      </c>
      <c r="N27" s="26">
        <f t="shared" si="2"/>
        <v>1</v>
      </c>
      <c r="O27" s="26">
        <f t="shared" si="3"/>
        <v>1</v>
      </c>
    </row>
    <row r="28" spans="1:15" x14ac:dyDescent="0.2">
      <c r="A28" s="4" t="s">
        <v>134</v>
      </c>
      <c r="B28" s="4" t="s">
        <v>66</v>
      </c>
      <c r="C28" s="4" t="s">
        <v>66</v>
      </c>
      <c r="D28" t="s">
        <v>97</v>
      </c>
      <c r="E28" s="31">
        <v>11045009</v>
      </c>
      <c r="F28" s="31">
        <v>34318150.5</v>
      </c>
      <c r="G28" s="31">
        <v>15186688.539999999</v>
      </c>
      <c r="H28" s="26">
        <v>0.92307692307692313</v>
      </c>
      <c r="I28" s="26">
        <v>0.92307692307692313</v>
      </c>
      <c r="J28" s="26">
        <v>0.8296769230769232</v>
      </c>
      <c r="K28" s="4" t="s">
        <v>109</v>
      </c>
      <c r="L28" s="26">
        <f t="shared" si="0"/>
        <v>1.3749819977512014</v>
      </c>
      <c r="M28" s="26">
        <f t="shared" si="1"/>
        <v>0.44252642752411731</v>
      </c>
      <c r="N28" s="26">
        <f t="shared" si="2"/>
        <v>0.89881666666666671</v>
      </c>
      <c r="O28" s="26">
        <f t="shared" si="3"/>
        <v>0.89881666666666671</v>
      </c>
    </row>
    <row r="29" spans="1:15" x14ac:dyDescent="0.2">
      <c r="A29" s="4" t="s">
        <v>135</v>
      </c>
      <c r="B29" s="4" t="s">
        <v>67</v>
      </c>
      <c r="C29" s="4" t="s">
        <v>67</v>
      </c>
      <c r="D29" t="s">
        <v>97</v>
      </c>
      <c r="E29" s="31">
        <v>3000000</v>
      </c>
      <c r="F29" s="31">
        <v>7581410.2199999997</v>
      </c>
      <c r="G29" s="31">
        <v>4312583.8499999996</v>
      </c>
      <c r="H29" s="26">
        <v>0.88888888888888884</v>
      </c>
      <c r="I29" s="26">
        <v>0.88888888888888884</v>
      </c>
      <c r="J29" s="26">
        <v>0.88888888888888884</v>
      </c>
      <c r="K29" s="4" t="s">
        <v>109</v>
      </c>
      <c r="L29" s="26">
        <v>0</v>
      </c>
      <c r="M29" s="26">
        <v>0</v>
      </c>
      <c r="N29" s="26">
        <f t="shared" si="2"/>
        <v>1</v>
      </c>
      <c r="O29" s="26">
        <f t="shared" si="3"/>
        <v>1</v>
      </c>
    </row>
    <row r="30" spans="1:15" x14ac:dyDescent="0.2">
      <c r="A30" s="4" t="s">
        <v>136</v>
      </c>
      <c r="B30" s="4" t="s">
        <v>68</v>
      </c>
      <c r="C30" s="4" t="s">
        <v>68</v>
      </c>
      <c r="D30" t="s">
        <v>97</v>
      </c>
      <c r="E30" s="31">
        <v>0</v>
      </c>
      <c r="F30" s="31">
        <v>69882021.549999997</v>
      </c>
      <c r="G30" s="31">
        <v>6723352.5199999996</v>
      </c>
      <c r="H30" s="26">
        <v>0.9</v>
      </c>
      <c r="I30" s="26">
        <v>0.9</v>
      </c>
      <c r="J30" s="26">
        <v>0.27307000000000003</v>
      </c>
      <c r="K30" s="4" t="s">
        <v>109</v>
      </c>
      <c r="L30" s="26">
        <v>0</v>
      </c>
      <c r="M30" s="26">
        <v>0</v>
      </c>
      <c r="N30" s="26">
        <f t="shared" si="2"/>
        <v>0.30341111111111113</v>
      </c>
      <c r="O30" s="26">
        <f t="shared" si="3"/>
        <v>0.30341111111111113</v>
      </c>
    </row>
    <row r="31" spans="1:15" x14ac:dyDescent="0.2">
      <c r="A31" s="4" t="s">
        <v>137</v>
      </c>
      <c r="B31" s="4" t="s">
        <v>69</v>
      </c>
      <c r="C31" s="4" t="s">
        <v>69</v>
      </c>
      <c r="D31" t="s">
        <v>97</v>
      </c>
      <c r="E31" s="31">
        <v>244953237</v>
      </c>
      <c r="F31" s="31">
        <v>618184679.04999995</v>
      </c>
      <c r="G31" s="31">
        <v>453249448.73000002</v>
      </c>
      <c r="H31" s="26">
        <v>0.90909090909090906</v>
      </c>
      <c r="I31" s="26">
        <v>0.90909090909090906</v>
      </c>
      <c r="J31" s="26">
        <v>0.90909090909090906</v>
      </c>
      <c r="K31" s="4" t="s">
        <v>109</v>
      </c>
      <c r="L31" s="26">
        <v>0</v>
      </c>
      <c r="M31" s="26">
        <v>0</v>
      </c>
      <c r="N31" s="26">
        <f t="shared" si="2"/>
        <v>1</v>
      </c>
      <c r="O31" s="26">
        <f t="shared" si="3"/>
        <v>1</v>
      </c>
    </row>
    <row r="32" spans="1:15" x14ac:dyDescent="0.2">
      <c r="A32" s="4" t="s">
        <v>138</v>
      </c>
      <c r="B32" s="4" t="s">
        <v>70</v>
      </c>
      <c r="C32" s="4" t="s">
        <v>70</v>
      </c>
      <c r="D32" t="s">
        <v>97</v>
      </c>
      <c r="E32" s="31">
        <v>3300000</v>
      </c>
      <c r="F32" s="31">
        <v>23382840</v>
      </c>
      <c r="G32" s="31">
        <v>7348789.9500000002</v>
      </c>
      <c r="H32" s="26">
        <v>0.77777777777777779</v>
      </c>
      <c r="I32" s="26">
        <v>0.77777777777777779</v>
      </c>
      <c r="J32" s="26">
        <v>0.86111111111111116</v>
      </c>
      <c r="K32" s="4" t="s">
        <v>109</v>
      </c>
      <c r="L32" s="26">
        <v>0</v>
      </c>
      <c r="M32" s="26">
        <v>0</v>
      </c>
      <c r="N32" s="26">
        <f t="shared" si="2"/>
        <v>1.1071428571428572</v>
      </c>
      <c r="O32" s="26">
        <f t="shared" si="3"/>
        <v>1.1071428571428572</v>
      </c>
    </row>
    <row r="33" spans="1:15" x14ac:dyDescent="0.2">
      <c r="A33" s="4" t="s">
        <v>139</v>
      </c>
      <c r="B33" s="4" t="s">
        <v>71</v>
      </c>
      <c r="C33" s="4" t="s">
        <v>71</v>
      </c>
      <c r="D33" t="s">
        <v>97</v>
      </c>
      <c r="E33" s="31">
        <v>9385718.9299999997</v>
      </c>
      <c r="F33" s="31">
        <v>8419580.2300000004</v>
      </c>
      <c r="G33" s="31">
        <v>8419580.2300000004</v>
      </c>
      <c r="H33" s="26">
        <v>0.75786071428571433</v>
      </c>
      <c r="I33" s="26">
        <v>0.75786071428571433</v>
      </c>
      <c r="J33" s="26">
        <v>0.58643214285714296</v>
      </c>
      <c r="K33" s="4" t="s">
        <v>109</v>
      </c>
      <c r="L33" s="26">
        <f t="shared" si="0"/>
        <v>0.89706289872884581</v>
      </c>
      <c r="M33" s="26">
        <f t="shared" si="1"/>
        <v>1</v>
      </c>
      <c r="N33" s="26">
        <f t="shared" si="2"/>
        <v>0.77379936946574246</v>
      </c>
      <c r="O33" s="26">
        <f t="shared" si="3"/>
        <v>0.77379936946574246</v>
      </c>
    </row>
    <row r="34" spans="1:15" x14ac:dyDescent="0.2">
      <c r="A34" s="4" t="s">
        <v>140</v>
      </c>
      <c r="B34" s="4" t="s">
        <v>72</v>
      </c>
      <c r="C34" s="4" t="s">
        <v>72</v>
      </c>
      <c r="D34" t="s">
        <v>97</v>
      </c>
      <c r="E34" s="31">
        <v>80695589.030000001</v>
      </c>
      <c r="F34" s="31">
        <v>115654661.92</v>
      </c>
      <c r="G34" s="31">
        <v>103653934.03</v>
      </c>
      <c r="H34" s="26">
        <v>0.94117647058823528</v>
      </c>
      <c r="I34" s="26">
        <v>0.94117647058823528</v>
      </c>
      <c r="J34" s="26">
        <v>0.73352941176470576</v>
      </c>
      <c r="K34" s="4" t="s">
        <v>109</v>
      </c>
      <c r="L34" s="26">
        <f t="shared" si="0"/>
        <v>1.2845055755335628</v>
      </c>
      <c r="M34" s="26">
        <f t="shared" si="1"/>
        <v>0.8962365399649771</v>
      </c>
      <c r="N34" s="26">
        <f t="shared" si="2"/>
        <v>0.77937499999999993</v>
      </c>
      <c r="O34" s="26">
        <f t="shared" si="3"/>
        <v>0.77937499999999993</v>
      </c>
    </row>
    <row r="35" spans="1:15" x14ac:dyDescent="0.2">
      <c r="A35" s="4" t="s">
        <v>141</v>
      </c>
      <c r="B35" s="4" t="s">
        <v>73</v>
      </c>
      <c r="C35" s="4" t="s">
        <v>73</v>
      </c>
      <c r="D35" t="s">
        <v>97</v>
      </c>
      <c r="E35" s="31">
        <v>29390308.43</v>
      </c>
      <c r="F35" s="31">
        <v>144284846.16999999</v>
      </c>
      <c r="G35" s="31">
        <v>78519746.810000002</v>
      </c>
      <c r="H35" s="26">
        <v>0.94117647058823528</v>
      </c>
      <c r="I35" s="26">
        <v>0.94117647058823528</v>
      </c>
      <c r="J35" s="26">
        <v>1.1410882352941178</v>
      </c>
      <c r="K35" s="4" t="s">
        <v>109</v>
      </c>
      <c r="L35" s="26">
        <f t="shared" si="0"/>
        <v>2.6716203743493687</v>
      </c>
      <c r="M35" s="26">
        <f t="shared" si="1"/>
        <v>0.54419953927445774</v>
      </c>
      <c r="N35" s="26">
        <f t="shared" si="2"/>
        <v>1.2124062500000001</v>
      </c>
      <c r="O35" s="26">
        <f t="shared" si="3"/>
        <v>1.2124062500000001</v>
      </c>
    </row>
    <row r="36" spans="1:15" x14ac:dyDescent="0.2">
      <c r="A36" s="4" t="s">
        <v>142</v>
      </c>
      <c r="B36" s="4" t="s">
        <v>74</v>
      </c>
      <c r="C36" s="4" t="s">
        <v>74</v>
      </c>
      <c r="D36" t="s">
        <v>97</v>
      </c>
      <c r="E36" s="31">
        <v>10254820</v>
      </c>
      <c r="F36" s="31">
        <v>24067245.649999999</v>
      </c>
      <c r="G36" s="31">
        <v>24067130.870000001</v>
      </c>
      <c r="H36" s="26">
        <v>0.95238095238095233</v>
      </c>
      <c r="I36" s="26">
        <v>0.95238095238095233</v>
      </c>
      <c r="J36" s="26">
        <v>1.0427999999999999</v>
      </c>
      <c r="K36" s="4" t="s">
        <v>109</v>
      </c>
      <c r="L36" s="26">
        <f t="shared" si="0"/>
        <v>2.346909148088411</v>
      </c>
      <c r="M36" s="26">
        <f t="shared" si="1"/>
        <v>0.99999523086265596</v>
      </c>
      <c r="N36" s="26">
        <f t="shared" si="2"/>
        <v>1.09494</v>
      </c>
      <c r="O36" s="26">
        <f t="shared" si="3"/>
        <v>1.09494</v>
      </c>
    </row>
    <row r="37" spans="1:15" x14ac:dyDescent="0.2">
      <c r="A37" s="4" t="s">
        <v>143</v>
      </c>
      <c r="B37" s="4" t="s">
        <v>75</v>
      </c>
      <c r="C37" s="4" t="s">
        <v>75</v>
      </c>
      <c r="D37" t="s">
        <v>97</v>
      </c>
      <c r="E37" s="31">
        <v>8800000</v>
      </c>
      <c r="F37" s="31">
        <v>23380471.629999999</v>
      </c>
      <c r="G37" s="31">
        <v>23161894.079999998</v>
      </c>
      <c r="H37" s="26">
        <v>0.9285714285714286</v>
      </c>
      <c r="I37" s="26">
        <v>0.9285714285714286</v>
      </c>
      <c r="J37" s="26">
        <v>1.210207142857143</v>
      </c>
      <c r="K37" s="4" t="s">
        <v>109</v>
      </c>
      <c r="L37" s="26">
        <v>0</v>
      </c>
      <c r="M37" s="26">
        <f t="shared" si="1"/>
        <v>0.99065127712310397</v>
      </c>
      <c r="N37" s="26">
        <f t="shared" si="2"/>
        <v>1.3033000000000001</v>
      </c>
      <c r="O37" s="26">
        <f t="shared" si="3"/>
        <v>1.3033000000000001</v>
      </c>
    </row>
    <row r="38" spans="1:15" x14ac:dyDescent="0.2">
      <c r="A38" s="4" t="s">
        <v>144</v>
      </c>
      <c r="B38" s="4" t="s">
        <v>76</v>
      </c>
      <c r="C38" s="4" t="s">
        <v>76</v>
      </c>
      <c r="D38" t="s">
        <v>99</v>
      </c>
      <c r="E38" s="31">
        <v>1694648</v>
      </c>
      <c r="F38" s="31">
        <v>1537639.92</v>
      </c>
      <c r="G38" s="31">
        <v>1537639.91</v>
      </c>
      <c r="H38" s="26">
        <v>0.8</v>
      </c>
      <c r="I38" s="26">
        <v>0.8</v>
      </c>
      <c r="J38" s="26">
        <v>0.87866999999999995</v>
      </c>
      <c r="K38" s="4" t="s">
        <v>109</v>
      </c>
      <c r="L38" s="26">
        <v>0</v>
      </c>
      <c r="M38" s="26">
        <f t="shared" si="1"/>
        <v>0.9999999934965268</v>
      </c>
      <c r="N38" s="26">
        <f t="shared" si="2"/>
        <v>1.0983375</v>
      </c>
      <c r="O38" s="26">
        <f t="shared" si="3"/>
        <v>1.0983375</v>
      </c>
    </row>
    <row r="39" spans="1:15" x14ac:dyDescent="0.2">
      <c r="A39" s="4" t="s">
        <v>145</v>
      </c>
      <c r="B39" s="4" t="s">
        <v>77</v>
      </c>
      <c r="C39" s="4" t="s">
        <v>77</v>
      </c>
      <c r="D39" t="s">
        <v>97</v>
      </c>
      <c r="E39" s="31">
        <v>1400000</v>
      </c>
      <c r="F39" s="31">
        <v>1700000</v>
      </c>
      <c r="G39" s="31">
        <v>1699999.99</v>
      </c>
      <c r="H39" s="26">
        <v>0.8571428571428571</v>
      </c>
      <c r="I39" s="26">
        <v>0.8571428571428571</v>
      </c>
      <c r="J39" s="26">
        <v>0.97968571428571416</v>
      </c>
      <c r="K39" s="4" t="s">
        <v>109</v>
      </c>
      <c r="L39" s="26">
        <f t="shared" si="0"/>
        <v>1.2142857071428572</v>
      </c>
      <c r="M39" s="26">
        <f t="shared" si="1"/>
        <v>0.99999999411764706</v>
      </c>
      <c r="N39" s="26">
        <f t="shared" si="2"/>
        <v>1.1429666666666667</v>
      </c>
      <c r="O39" s="26">
        <f t="shared" si="3"/>
        <v>1.1429666666666667</v>
      </c>
    </row>
    <row r="40" spans="1:15" x14ac:dyDescent="0.2">
      <c r="A40" s="4" t="s">
        <v>146</v>
      </c>
      <c r="B40" s="4" t="s">
        <v>78</v>
      </c>
      <c r="C40" s="4" t="s">
        <v>78</v>
      </c>
      <c r="D40" t="s">
        <v>97</v>
      </c>
      <c r="E40" s="31">
        <v>800000</v>
      </c>
      <c r="F40" s="31">
        <v>800000</v>
      </c>
      <c r="G40" s="31">
        <v>799999.99</v>
      </c>
      <c r="H40" s="26">
        <v>0.875</v>
      </c>
      <c r="I40" s="26">
        <v>0.875</v>
      </c>
      <c r="J40" s="26">
        <v>1.145</v>
      </c>
      <c r="K40" s="4" t="s">
        <v>109</v>
      </c>
      <c r="L40" s="26">
        <f t="shared" si="0"/>
        <v>0.99999998749999996</v>
      </c>
      <c r="M40" s="26">
        <f t="shared" si="1"/>
        <v>0.99999998749999996</v>
      </c>
      <c r="N40" s="26">
        <f t="shared" si="2"/>
        <v>1.3085714285714285</v>
      </c>
      <c r="O40" s="26">
        <f t="shared" si="3"/>
        <v>1.3085714285714285</v>
      </c>
    </row>
    <row r="41" spans="1:15" x14ac:dyDescent="0.2">
      <c r="A41" s="4" t="s">
        <v>147</v>
      </c>
      <c r="B41" s="4" t="s">
        <v>79</v>
      </c>
      <c r="C41" s="4" t="s">
        <v>79</v>
      </c>
      <c r="D41" t="s">
        <v>97</v>
      </c>
      <c r="E41" s="31">
        <v>1939902.94</v>
      </c>
      <c r="F41" s="31">
        <v>2356947.39</v>
      </c>
      <c r="G41" s="31">
        <v>2356927.9300000002</v>
      </c>
      <c r="H41" s="26">
        <v>0.91666666666666663</v>
      </c>
      <c r="I41" s="26">
        <v>0.91666666666666663</v>
      </c>
      <c r="J41" s="26">
        <v>0.96666666666666667</v>
      </c>
      <c r="K41" s="4" t="s">
        <v>109</v>
      </c>
      <c r="L41" s="26">
        <f t="shared" si="0"/>
        <v>1.214972090304683</v>
      </c>
      <c r="M41" s="26">
        <f t="shared" si="1"/>
        <v>0.999991743557755</v>
      </c>
      <c r="N41" s="26">
        <f t="shared" si="2"/>
        <v>1.0545454545454547</v>
      </c>
      <c r="O41" s="26">
        <f t="shared" si="3"/>
        <v>1.0545454545454547</v>
      </c>
    </row>
    <row r="42" spans="1:15" x14ac:dyDescent="0.2">
      <c r="A42" s="4" t="s">
        <v>148</v>
      </c>
      <c r="B42" s="4" t="s">
        <v>80</v>
      </c>
      <c r="C42" s="4" t="s">
        <v>80</v>
      </c>
      <c r="D42" t="s">
        <v>97</v>
      </c>
      <c r="E42" s="31">
        <v>1935000</v>
      </c>
      <c r="F42" s="31">
        <v>35695845.219999999</v>
      </c>
      <c r="G42" s="31">
        <v>31593587.809999999</v>
      </c>
      <c r="H42" s="26">
        <v>0.9369384615384615</v>
      </c>
      <c r="I42" s="26">
        <v>0.9369384615384615</v>
      </c>
      <c r="J42" s="26">
        <v>0.84250000000000003</v>
      </c>
      <c r="K42" s="4" t="s">
        <v>109</v>
      </c>
      <c r="L42" s="26">
        <v>0</v>
      </c>
      <c r="M42" s="26">
        <f t="shared" si="1"/>
        <v>0.88507745412058347</v>
      </c>
      <c r="N42" s="26">
        <f t="shared" si="2"/>
        <v>0.8992052675653931</v>
      </c>
      <c r="O42" s="26">
        <f t="shared" si="3"/>
        <v>0.8992052675653931</v>
      </c>
    </row>
    <row r="43" spans="1:15" x14ac:dyDescent="0.2">
      <c r="A43" s="4" t="s">
        <v>149</v>
      </c>
      <c r="B43" s="4" t="s">
        <v>81</v>
      </c>
      <c r="C43" s="4" t="s">
        <v>81</v>
      </c>
      <c r="D43" t="s">
        <v>97</v>
      </c>
      <c r="E43" s="31">
        <v>15600000</v>
      </c>
      <c r="F43" s="31">
        <v>20585573.550000001</v>
      </c>
      <c r="G43" s="31">
        <v>19516142.739999998</v>
      </c>
      <c r="H43" s="26">
        <v>0.95</v>
      </c>
      <c r="I43" s="26">
        <v>0.95</v>
      </c>
      <c r="J43" s="26">
        <v>0.4</v>
      </c>
      <c r="K43" s="4" t="s">
        <v>109</v>
      </c>
      <c r="L43" s="26">
        <f t="shared" si="0"/>
        <v>1.251034791025641</v>
      </c>
      <c r="M43" s="26">
        <f t="shared" si="1"/>
        <v>0.94804950139463073</v>
      </c>
      <c r="N43" s="26">
        <f t="shared" si="2"/>
        <v>0.4210526315789474</v>
      </c>
      <c r="O43" s="26">
        <f t="shared" si="3"/>
        <v>0.4210526315789474</v>
      </c>
    </row>
    <row r="44" spans="1:15" x14ac:dyDescent="0.2">
      <c r="A44" s="4" t="s">
        <v>150</v>
      </c>
      <c r="B44" s="4" t="s">
        <v>82</v>
      </c>
      <c r="C44" s="4" t="s">
        <v>82</v>
      </c>
      <c r="D44" t="s">
        <v>97</v>
      </c>
      <c r="E44" s="31">
        <v>1000000</v>
      </c>
      <c r="F44" s="31">
        <v>3250000.01</v>
      </c>
      <c r="G44" s="31">
        <v>3249999.99</v>
      </c>
      <c r="H44" s="26">
        <v>0.83333333333333337</v>
      </c>
      <c r="I44" s="26">
        <v>0.83333333333333337</v>
      </c>
      <c r="J44" s="26">
        <v>0</v>
      </c>
      <c r="K44" s="4" t="s">
        <v>109</v>
      </c>
      <c r="L44" s="26">
        <f t="shared" si="0"/>
        <v>3.2499999900000001</v>
      </c>
      <c r="M44" s="26">
        <f t="shared" si="1"/>
        <v>0.99999999384615401</v>
      </c>
      <c r="N44" s="26">
        <f t="shared" si="2"/>
        <v>0</v>
      </c>
      <c r="O44" s="26">
        <f t="shared" si="3"/>
        <v>0</v>
      </c>
    </row>
    <row r="45" spans="1:15" x14ac:dyDescent="0.2">
      <c r="A45" s="4" t="s">
        <v>151</v>
      </c>
      <c r="B45" s="4" t="s">
        <v>83</v>
      </c>
      <c r="C45" s="4" t="s">
        <v>83</v>
      </c>
      <c r="D45" t="s">
        <v>97</v>
      </c>
      <c r="E45" s="31">
        <v>0</v>
      </c>
      <c r="F45" s="31">
        <v>0</v>
      </c>
      <c r="G45" s="31">
        <v>0</v>
      </c>
      <c r="H45" s="26">
        <v>0.25</v>
      </c>
      <c r="I45" s="26">
        <v>0.25</v>
      </c>
      <c r="J45" s="26">
        <v>0</v>
      </c>
      <c r="K45" s="4" t="s">
        <v>109</v>
      </c>
      <c r="L45" s="26">
        <v>0</v>
      </c>
      <c r="M45" s="26">
        <v>0</v>
      </c>
      <c r="N45" s="26">
        <f t="shared" si="2"/>
        <v>0</v>
      </c>
      <c r="O45" s="26">
        <f t="shared" si="3"/>
        <v>0</v>
      </c>
    </row>
    <row r="46" spans="1:15" x14ac:dyDescent="0.2">
      <c r="A46" s="4" t="s">
        <v>152</v>
      </c>
      <c r="B46" s="4" t="s">
        <v>84</v>
      </c>
      <c r="C46" s="4" t="s">
        <v>84</v>
      </c>
      <c r="D46" t="s">
        <v>97</v>
      </c>
      <c r="E46" s="31">
        <v>0</v>
      </c>
      <c r="F46" s="31">
        <v>12089632.369999999</v>
      </c>
      <c r="G46" s="31">
        <v>9375110.1600000001</v>
      </c>
      <c r="H46" s="26">
        <v>0.75624999999999998</v>
      </c>
      <c r="I46" s="26">
        <v>0.75624999999999998</v>
      </c>
      <c r="J46" s="26">
        <v>0.63124999999999998</v>
      </c>
      <c r="K46" s="4" t="s">
        <v>109</v>
      </c>
      <c r="L46" s="26">
        <v>1</v>
      </c>
      <c r="M46" s="26">
        <f t="shared" si="1"/>
        <v>0.77546693506280706</v>
      </c>
      <c r="N46" s="26">
        <f t="shared" si="2"/>
        <v>0.83471074380165289</v>
      </c>
      <c r="O46" s="26">
        <f t="shared" si="3"/>
        <v>0.83471074380165289</v>
      </c>
    </row>
    <row r="47" spans="1:15" x14ac:dyDescent="0.2">
      <c r="A47" s="4" t="s">
        <v>153</v>
      </c>
      <c r="B47" s="4" t="s">
        <v>85</v>
      </c>
      <c r="C47" s="4" t="s">
        <v>85</v>
      </c>
      <c r="D47" t="s">
        <v>97</v>
      </c>
      <c r="E47" s="31">
        <v>16007500</v>
      </c>
      <c r="F47" s="31">
        <v>46874436.299999997</v>
      </c>
      <c r="G47" s="31">
        <v>36750816.770000003</v>
      </c>
      <c r="H47" s="26">
        <v>0.92500000000000004</v>
      </c>
      <c r="I47" s="26">
        <v>0.92500000000000004</v>
      </c>
      <c r="J47" s="26">
        <v>0.90600000000000003</v>
      </c>
      <c r="K47" s="4" t="s">
        <v>109</v>
      </c>
      <c r="L47" s="26">
        <v>0</v>
      </c>
      <c r="M47" s="26">
        <f t="shared" si="1"/>
        <v>0.78402685281998807</v>
      </c>
      <c r="N47" s="26">
        <f t="shared" si="2"/>
        <v>0.97945945945945945</v>
      </c>
      <c r="O47" s="26">
        <f t="shared" si="3"/>
        <v>0.97945945945945945</v>
      </c>
    </row>
    <row r="48" spans="1:15" x14ac:dyDescent="0.2">
      <c r="A48" s="4" t="s">
        <v>154</v>
      </c>
      <c r="B48" s="4" t="s">
        <v>86</v>
      </c>
      <c r="C48" s="4" t="s">
        <v>86</v>
      </c>
      <c r="D48" t="s">
        <v>97</v>
      </c>
      <c r="E48" s="31">
        <v>0</v>
      </c>
      <c r="F48" s="31">
        <v>39530749.159999996</v>
      </c>
      <c r="G48" s="31">
        <v>38319922.789999999</v>
      </c>
      <c r="H48" s="26">
        <v>0.91666666666666663</v>
      </c>
      <c r="I48" s="26">
        <v>0.91666666666666663</v>
      </c>
      <c r="J48" s="26">
        <v>0.83333333333333337</v>
      </c>
      <c r="K48" s="4" t="s">
        <v>109</v>
      </c>
      <c r="L48" s="26">
        <v>1</v>
      </c>
      <c r="M48" s="26">
        <f t="shared" si="1"/>
        <v>0.96937001206075812</v>
      </c>
      <c r="N48" s="26">
        <f t="shared" si="2"/>
        <v>0.90909090909090917</v>
      </c>
      <c r="O48" s="26">
        <f t="shared" si="3"/>
        <v>0.90909090909090917</v>
      </c>
    </row>
    <row r="49" spans="1:15" x14ac:dyDescent="0.2">
      <c r="A49" s="4" t="s">
        <v>155</v>
      </c>
      <c r="B49" s="4" t="s">
        <v>87</v>
      </c>
      <c r="C49" s="4" t="s">
        <v>87</v>
      </c>
      <c r="D49" t="s">
        <v>97</v>
      </c>
      <c r="E49" s="31">
        <v>20893000</v>
      </c>
      <c r="F49" s="31">
        <v>26404684.75</v>
      </c>
      <c r="G49" s="31">
        <v>25992884.699999999</v>
      </c>
      <c r="H49" s="26">
        <v>0.92</v>
      </c>
      <c r="I49" s="26">
        <v>0.80840000000000001</v>
      </c>
      <c r="J49" s="26">
        <v>0.93069600000000008</v>
      </c>
      <c r="K49" s="4" t="s">
        <v>109</v>
      </c>
      <c r="L49" s="26">
        <f t="shared" si="0"/>
        <v>1.2440953764418705</v>
      </c>
      <c r="M49" s="26">
        <f t="shared" si="1"/>
        <v>0.9844042807593073</v>
      </c>
      <c r="N49" s="26">
        <f t="shared" si="2"/>
        <v>1.0116260869565217</v>
      </c>
      <c r="O49" s="26">
        <f t="shared" si="3"/>
        <v>1.1512815437902029</v>
      </c>
    </row>
    <row r="50" spans="1:15" x14ac:dyDescent="0.2">
      <c r="A50" s="4" t="s">
        <v>156</v>
      </c>
      <c r="B50" s="4" t="s">
        <v>88</v>
      </c>
      <c r="C50" s="4" t="s">
        <v>88</v>
      </c>
      <c r="D50" t="s">
        <v>97</v>
      </c>
      <c r="E50" s="31">
        <v>1833321</v>
      </c>
      <c r="F50" s="31">
        <v>2098471</v>
      </c>
      <c r="G50" s="31">
        <v>1833552.95</v>
      </c>
      <c r="H50" s="26">
        <v>0.91666666666666663</v>
      </c>
      <c r="I50" s="26">
        <v>0.91666666666666663</v>
      </c>
      <c r="J50" s="26">
        <v>0.83992500000000003</v>
      </c>
      <c r="K50" s="4" t="s">
        <v>109</v>
      </c>
      <c r="L50" s="26">
        <f t="shared" si="0"/>
        <v>1.0001265190329462</v>
      </c>
      <c r="M50" s="26">
        <f t="shared" si="1"/>
        <v>0.87375663042281737</v>
      </c>
      <c r="N50" s="26">
        <f t="shared" si="2"/>
        <v>0.91628181818181831</v>
      </c>
      <c r="O50" s="26">
        <f t="shared" si="3"/>
        <v>0.91628181818181831</v>
      </c>
    </row>
    <row r="51" spans="1:15" x14ac:dyDescent="0.2">
      <c r="A51" s="4" t="s">
        <v>157</v>
      </c>
      <c r="B51" s="4" t="s">
        <v>89</v>
      </c>
      <c r="C51" s="4" t="s">
        <v>89</v>
      </c>
      <c r="D51" t="s">
        <v>97</v>
      </c>
      <c r="E51" s="31">
        <v>8878225</v>
      </c>
      <c r="F51" s="31">
        <v>55534316.75</v>
      </c>
      <c r="G51" s="31">
        <v>53118017.520000003</v>
      </c>
      <c r="H51" s="26">
        <v>0.97297297297297303</v>
      </c>
      <c r="I51" s="26">
        <v>0.97297297297297303</v>
      </c>
      <c r="J51" s="26">
        <v>0.84839999999999993</v>
      </c>
      <c r="K51" s="4" t="s">
        <v>109</v>
      </c>
      <c r="L51" s="26">
        <f t="shared" si="0"/>
        <v>5.9829546469029564</v>
      </c>
      <c r="M51" s="26">
        <f t="shared" si="1"/>
        <v>0.95648998004463615</v>
      </c>
      <c r="N51" s="26">
        <f t="shared" si="2"/>
        <v>0.87196666666666656</v>
      </c>
      <c r="O51" s="26">
        <f t="shared" si="3"/>
        <v>0.87196666666666656</v>
      </c>
    </row>
    <row r="52" spans="1:15" x14ac:dyDescent="0.2">
      <c r="A52" s="4" t="s">
        <v>158</v>
      </c>
      <c r="B52" s="4" t="s">
        <v>90</v>
      </c>
      <c r="C52" s="4" t="s">
        <v>90</v>
      </c>
      <c r="D52" t="s">
        <v>97</v>
      </c>
      <c r="E52" s="31">
        <v>600000</v>
      </c>
      <c r="F52" s="31">
        <v>2059447.5</v>
      </c>
      <c r="G52" s="31">
        <v>2059447.5</v>
      </c>
      <c r="H52" s="26">
        <v>0.96296296296296291</v>
      </c>
      <c r="I52" s="26">
        <v>0.85185185185185186</v>
      </c>
      <c r="J52" s="26">
        <v>0.88542962962962979</v>
      </c>
      <c r="K52" s="4" t="s">
        <v>109</v>
      </c>
      <c r="L52" s="26">
        <f t="shared" si="0"/>
        <v>3.4324124999999999</v>
      </c>
      <c r="M52" s="26">
        <f t="shared" si="1"/>
        <v>1</v>
      </c>
      <c r="N52" s="26">
        <f t="shared" si="2"/>
        <v>0.91948461538461557</v>
      </c>
      <c r="O52" s="26">
        <f t="shared" si="3"/>
        <v>1.0394173913043481</v>
      </c>
    </row>
    <row r="53" spans="1:15" x14ac:dyDescent="0.2">
      <c r="A53" s="4" t="s">
        <v>159</v>
      </c>
      <c r="B53" s="4" t="s">
        <v>91</v>
      </c>
      <c r="C53" s="4" t="s">
        <v>91</v>
      </c>
      <c r="D53" t="s">
        <v>98</v>
      </c>
      <c r="E53" s="31">
        <v>2356179.3199999998</v>
      </c>
      <c r="F53" s="31">
        <v>15527698.1</v>
      </c>
      <c r="G53" s="31">
        <v>13266384.25</v>
      </c>
      <c r="H53" s="26">
        <v>0.85</v>
      </c>
      <c r="I53" s="26">
        <v>0.8</v>
      </c>
      <c r="J53" s="26">
        <v>0.65233500000000011</v>
      </c>
      <c r="K53" s="4" t="s">
        <v>109</v>
      </c>
      <c r="L53" s="26">
        <v>0</v>
      </c>
      <c r="M53" s="26">
        <f t="shared" si="1"/>
        <v>0.85436902266923909</v>
      </c>
      <c r="N53" s="26">
        <f t="shared" si="2"/>
        <v>0.76745294117647078</v>
      </c>
      <c r="O53" s="26">
        <f t="shared" si="3"/>
        <v>0.81541875000000008</v>
      </c>
    </row>
    <row r="54" spans="1:15" x14ac:dyDescent="0.2">
      <c r="A54" s="4" t="s">
        <v>160</v>
      </c>
      <c r="B54" s="4" t="s">
        <v>92</v>
      </c>
      <c r="C54" s="4" t="s">
        <v>92</v>
      </c>
      <c r="D54" t="s">
        <v>98</v>
      </c>
      <c r="E54" s="31">
        <v>397511015.42000002</v>
      </c>
      <c r="F54" s="31">
        <v>418960353.45999998</v>
      </c>
      <c r="G54" s="31">
        <v>418674209.37</v>
      </c>
      <c r="H54" s="26">
        <v>0.93333333333333335</v>
      </c>
      <c r="I54" s="26">
        <v>0.93333333333333335</v>
      </c>
      <c r="J54" s="26">
        <v>1.0283133333333334</v>
      </c>
      <c r="K54" s="4" t="s">
        <v>109</v>
      </c>
      <c r="L54" s="26">
        <v>0</v>
      </c>
      <c r="M54" s="26">
        <f t="shared" si="1"/>
        <v>0.99931701391877092</v>
      </c>
      <c r="N54" s="26">
        <f t="shared" si="2"/>
        <v>1.1017642857142858</v>
      </c>
      <c r="O54" s="26">
        <f t="shared" si="3"/>
        <v>1.1017642857142858</v>
      </c>
    </row>
    <row r="55" spans="1:15" x14ac:dyDescent="0.2">
      <c r="A55" s="4" t="s">
        <v>161</v>
      </c>
      <c r="B55" s="4" t="s">
        <v>93</v>
      </c>
      <c r="C55" s="4" t="s">
        <v>93</v>
      </c>
      <c r="D55" t="s">
        <v>98</v>
      </c>
      <c r="E55" s="31">
        <v>0</v>
      </c>
      <c r="F55" s="31">
        <v>4053849.38</v>
      </c>
      <c r="G55" s="31">
        <v>4022627.53</v>
      </c>
      <c r="H55" s="26">
        <v>0.92307692307692313</v>
      </c>
      <c r="I55" s="26">
        <v>0.92307692307692313</v>
      </c>
      <c r="J55" s="26">
        <v>0.92307692307692313</v>
      </c>
      <c r="K55" s="4" t="s">
        <v>109</v>
      </c>
      <c r="L55" s="26">
        <v>0</v>
      </c>
      <c r="M55" s="26">
        <f t="shared" si="1"/>
        <v>0.99229822149929015</v>
      </c>
      <c r="N55" s="26">
        <f t="shared" si="2"/>
        <v>1</v>
      </c>
      <c r="O55" s="26">
        <f t="shared" si="3"/>
        <v>1</v>
      </c>
    </row>
    <row r="56" spans="1:15" x14ac:dyDescent="0.2">
      <c r="A56" s="4" t="s">
        <v>162</v>
      </c>
      <c r="B56" s="4" t="s">
        <v>94</v>
      </c>
      <c r="C56" s="4" t="s">
        <v>94</v>
      </c>
      <c r="D56" t="s">
        <v>98</v>
      </c>
      <c r="E56" s="31">
        <v>48700000</v>
      </c>
      <c r="F56" s="31">
        <v>79372209.760000005</v>
      </c>
      <c r="G56" s="31">
        <v>76656952.280000001</v>
      </c>
      <c r="H56" s="26">
        <v>0.95961538461538454</v>
      </c>
      <c r="I56" s="26">
        <v>0.95961538461538454</v>
      </c>
      <c r="J56" s="26">
        <v>0.84423076923076923</v>
      </c>
      <c r="K56" s="4" t="s">
        <v>109</v>
      </c>
      <c r="L56" s="26">
        <v>0</v>
      </c>
      <c r="M56" s="26">
        <f t="shared" si="1"/>
        <v>0.96579082920571058</v>
      </c>
      <c r="N56" s="26">
        <f t="shared" si="2"/>
        <v>0.87975951903807625</v>
      </c>
      <c r="O56" s="26">
        <f t="shared" si="3"/>
        <v>0.87975951903807625</v>
      </c>
    </row>
    <row r="57" spans="1:15" x14ac:dyDescent="0.2">
      <c r="A57" s="4" t="s">
        <v>163</v>
      </c>
      <c r="B57" s="4" t="s">
        <v>95</v>
      </c>
      <c r="C57" s="4" t="s">
        <v>95</v>
      </c>
      <c r="D57" t="s">
        <v>98</v>
      </c>
      <c r="E57" s="31">
        <v>0</v>
      </c>
      <c r="F57" s="31">
        <v>0</v>
      </c>
      <c r="G57" s="31">
        <v>0</v>
      </c>
      <c r="H57" s="26">
        <v>0.9</v>
      </c>
      <c r="I57" s="26">
        <v>0.9</v>
      </c>
      <c r="J57" s="26">
        <v>0.8</v>
      </c>
      <c r="K57" s="4" t="s">
        <v>109</v>
      </c>
      <c r="L57" s="26">
        <v>0</v>
      </c>
      <c r="M57" s="26">
        <v>0</v>
      </c>
      <c r="N57" s="26">
        <f t="shared" si="2"/>
        <v>0.88888888888888895</v>
      </c>
      <c r="O57" s="26">
        <f t="shared" si="3"/>
        <v>0.88888888888888895</v>
      </c>
    </row>
    <row r="58" spans="1:15" x14ac:dyDescent="0.2">
      <c r="L58" s="26"/>
      <c r="M58" s="26"/>
      <c r="N58" s="26"/>
      <c r="O58" s="26"/>
    </row>
    <row r="59" spans="1:15" x14ac:dyDescent="0.2">
      <c r="L59" s="26"/>
      <c r="M59" s="26"/>
      <c r="N59" s="26"/>
      <c r="O59" s="26"/>
    </row>
    <row r="60" spans="1:15" x14ac:dyDescent="0.2">
      <c r="L60" s="26"/>
      <c r="M60" s="26"/>
      <c r="N60" s="26"/>
      <c r="O60" s="26"/>
    </row>
    <row r="61" spans="1:15" x14ac:dyDescent="0.2">
      <c r="L61" s="26"/>
      <c r="M61" s="26"/>
      <c r="N61" s="26"/>
      <c r="O61" s="26"/>
    </row>
    <row r="62" spans="1:15" x14ac:dyDescent="0.2">
      <c r="L62" s="26"/>
      <c r="M62" s="26"/>
      <c r="N62" s="26"/>
      <c r="O62" s="26"/>
    </row>
    <row r="63" spans="1:15" x14ac:dyDescent="0.2">
      <c r="L63" s="26"/>
      <c r="M63" s="26"/>
      <c r="N63" s="26"/>
      <c r="O63" s="26"/>
    </row>
    <row r="64" spans="1:15" x14ac:dyDescent="0.2">
      <c r="L64" s="26"/>
      <c r="M64" s="26"/>
      <c r="N64" s="26"/>
      <c r="O64" s="26"/>
    </row>
    <row r="65" spans="5:15" x14ac:dyDescent="0.2">
      <c r="L65" s="26"/>
      <c r="M65" s="26"/>
      <c r="N65" s="26"/>
      <c r="O65" s="26"/>
    </row>
    <row r="66" spans="5:15" x14ac:dyDescent="0.2">
      <c r="L66" s="26"/>
      <c r="M66" s="26"/>
      <c r="N66" s="26"/>
      <c r="O66" s="26"/>
    </row>
    <row r="71" spans="5:15" ht="12.5" x14ac:dyDescent="0.2">
      <c r="E71" s="30" t="s">
        <v>105</v>
      </c>
    </row>
    <row r="72" spans="5:15" ht="12.5" x14ac:dyDescent="0.2">
      <c r="E72" s="30" t="s">
        <v>106</v>
      </c>
    </row>
    <row r="73" spans="5:15" ht="12.5" x14ac:dyDescent="0.2">
      <c r="E73" s="30" t="s">
        <v>107</v>
      </c>
    </row>
    <row r="74" spans="5:15" ht="12.5" x14ac:dyDescent="0.2">
      <c r="E74" s="30" t="s">
        <v>108</v>
      </c>
    </row>
    <row r="89" spans="3:9" x14ac:dyDescent="0.2">
      <c r="F89" s="27"/>
      <c r="G89" s="28"/>
      <c r="H89" s="28"/>
      <c r="I89" s="28"/>
    </row>
    <row r="90" spans="3:9" ht="10.5" x14ac:dyDescent="0.2">
      <c r="C90" s="32" t="s">
        <v>100</v>
      </c>
      <c r="D90" s="32"/>
      <c r="E90" s="29"/>
      <c r="F90" s="27"/>
      <c r="G90" s="33" t="s">
        <v>101</v>
      </c>
      <c r="H90" s="33"/>
      <c r="I90" s="33"/>
    </row>
    <row r="91" spans="3:9" ht="10.5" x14ac:dyDescent="0.2">
      <c r="C91" s="33" t="s">
        <v>102</v>
      </c>
      <c r="D91" s="33"/>
      <c r="E91" s="29"/>
      <c r="F91" s="27"/>
      <c r="G91" s="33" t="s">
        <v>103</v>
      </c>
      <c r="H91" s="33"/>
      <c r="I91" s="33"/>
    </row>
  </sheetData>
  <sheetProtection formatCells="0" formatColumns="0" formatRows="0" insertRows="0" deleteRows="0" autoFilter="0"/>
  <autoFilter ref="A3:O57"/>
  <mergeCells count="5">
    <mergeCell ref="C90:D90"/>
    <mergeCell ref="G90:I90"/>
    <mergeCell ref="C91:D91"/>
    <mergeCell ref="G91:I91"/>
    <mergeCell ref="A1:O1"/>
  </mergeCells>
  <dataValidations count="1">
    <dataValidation allowBlank="1" showErrorMessage="1" prompt="Clave asignada al programa/proyecto" sqref="A2:A3"/>
  </dataValidations>
  <pageMargins left="0.25" right="0.25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0" x14ac:dyDescent="0.2"/>
  <cols>
    <col min="1" max="1" width="135.77734375" style="5" customWidth="1"/>
    <col min="2" max="16384" width="12" style="5"/>
  </cols>
  <sheetData>
    <row r="1" spans="1:1" ht="10.5" x14ac:dyDescent="0.2">
      <c r="A1" s="2" t="s">
        <v>17</v>
      </c>
    </row>
    <row r="2" spans="1:1" ht="11.25" customHeight="1" x14ac:dyDescent="0.25">
      <c r="A2" s="7" t="s">
        <v>24</v>
      </c>
    </row>
    <row r="3" spans="1:1" ht="11.25" customHeight="1" x14ac:dyDescent="0.25">
      <c r="A3" s="7" t="s">
        <v>25</v>
      </c>
    </row>
    <row r="4" spans="1:1" ht="11.25" customHeight="1" x14ac:dyDescent="0.25">
      <c r="A4" s="7" t="s">
        <v>26</v>
      </c>
    </row>
    <row r="5" spans="1:1" ht="11.25" customHeight="1" x14ac:dyDescent="0.25">
      <c r="A5" s="6" t="s">
        <v>20</v>
      </c>
    </row>
    <row r="6" spans="1:1" ht="11.25" customHeight="1" x14ac:dyDescent="0.25">
      <c r="A6" s="7" t="s">
        <v>33</v>
      </c>
    </row>
    <row r="7" spans="1:1" ht="10.5" x14ac:dyDescent="0.25">
      <c r="A7" s="6" t="s">
        <v>21</v>
      </c>
    </row>
    <row r="8" spans="1:1" ht="20.5" x14ac:dyDescent="0.2">
      <c r="A8" s="6" t="s">
        <v>22</v>
      </c>
    </row>
    <row r="9" spans="1:1" ht="20.5" x14ac:dyDescent="0.2">
      <c r="A9" s="6" t="s">
        <v>23</v>
      </c>
    </row>
    <row r="10" spans="1:1" ht="10.5" x14ac:dyDescent="0.25">
      <c r="A10" s="7" t="s">
        <v>27</v>
      </c>
    </row>
    <row r="11" spans="1:1" ht="20.5" x14ac:dyDescent="0.2">
      <c r="A11" s="7" t="s">
        <v>28</v>
      </c>
    </row>
    <row r="12" spans="1:1" ht="20.5" x14ac:dyDescent="0.2">
      <c r="A12" s="7" t="s">
        <v>29</v>
      </c>
    </row>
    <row r="13" spans="1:1" ht="10.5" x14ac:dyDescent="0.25">
      <c r="A13" s="7" t="s">
        <v>30</v>
      </c>
    </row>
    <row r="14" spans="1:1" ht="10.5" x14ac:dyDescent="0.25">
      <c r="A14" s="8" t="s">
        <v>41</v>
      </c>
    </row>
    <row r="15" spans="1:1" ht="20.5" x14ac:dyDescent="0.2">
      <c r="A15" s="7" t="s">
        <v>31</v>
      </c>
    </row>
    <row r="16" spans="1:1" ht="10.5" x14ac:dyDescent="0.25">
      <c r="A16" s="8" t="s">
        <v>32</v>
      </c>
    </row>
    <row r="17" spans="1:1" ht="11.25" customHeight="1" x14ac:dyDescent="0.2">
      <c r="A17" s="6"/>
    </row>
    <row r="18" spans="1:1" ht="10.5" x14ac:dyDescent="0.2">
      <c r="A18" s="3" t="s">
        <v>18</v>
      </c>
    </row>
    <row r="19" spans="1:1" x14ac:dyDescent="0.2">
      <c r="A19" s="6" t="s">
        <v>19</v>
      </c>
    </row>
    <row r="21" spans="1:1" ht="10.5" x14ac:dyDescent="0.25">
      <c r="A21" s="10" t="s">
        <v>34</v>
      </c>
    </row>
    <row r="22" spans="1:1" ht="30" x14ac:dyDescent="0.2">
      <c r="A22" s="9" t="s">
        <v>35</v>
      </c>
    </row>
    <row r="24" spans="1:1" ht="38.25" customHeight="1" x14ac:dyDescent="0.25">
      <c r="A24" s="9" t="s">
        <v>36</v>
      </c>
    </row>
    <row r="26" spans="1:1" ht="22.5" x14ac:dyDescent="0.25">
      <c r="A26" s="11" t="s">
        <v>39</v>
      </c>
    </row>
    <row r="27" spans="1:1" x14ac:dyDescent="0.2">
      <c r="A27" s="5" t="s">
        <v>37</v>
      </c>
    </row>
    <row r="28" spans="1:1" ht="14" x14ac:dyDescent="0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Monica Ornelas Lozano</cp:lastModifiedBy>
  <cp:lastPrinted>2022-01-25T21:08:25Z</cp:lastPrinted>
  <dcterms:created xsi:type="dcterms:W3CDTF">2014-10-22T05:35:08Z</dcterms:created>
  <dcterms:modified xsi:type="dcterms:W3CDTF">2022-12-01T20:35:03Z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